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 refMode="R1C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<sst xmlns="http://schemas.openxmlformats.org/spreadsheetml/2006/main" count="310" uniqueCount="84">
  <si>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</si>
  <si>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</si>
  <si>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</si>
  <si>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</si>
  <si>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</si>
  <si>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</si>
  <si>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</si>
  <si>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</si>
  <si>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</si>
  <si>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</si>
  <si>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</si>
  <si>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</si>
  <si>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</si>
  <si>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</si>
  <si>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</si>
  <si>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</si>
  <si>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</si>
  <si>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</si>
  <si>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</si>
  <si>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</si>
  <si>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</si>
  <si>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</si>
  <si>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</si>
  <si>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</si>
  <si>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</si>
  <si>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</si>
  <si>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</si>
  <si>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</si>
  <si>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</si>
  <si>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</si>
  <si>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</si>
  <si>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</si>
  <si>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</si>
  <si>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</si>
  <si>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</si>
  <si>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</si>
  <si>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</si>
  <si>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</si>
  <si>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</si>
  <si>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</si>
  <si>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</si>
  <si>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</si>
  <si>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</si>
  <si>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</si>
  <si>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</si>
  <si>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</si>
  <si>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</si>
  <si>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</si>
  <si>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</si>
  <si>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</si>
  <si>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</si>
  <si>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</si>
  <si>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</si>
  <si>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</si>
  <si>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</si>
  <si>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</si>
  <si>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</si>
  <si>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</si>
  <si>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</si>
  <si>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</si>
  <si>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</si>
  <si>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</si>
  <si>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</si>
  <si>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</si>
  <si>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</si>
  <si>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</si>
  <si>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</si>
  <si>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</si>
  <si>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</si>
  <si>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</si>
  <si>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</si>
  <si>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</si>
  <si>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</si>
  <si>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</si>
  <si>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</si>
  <si>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</si>
  <si>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</si>
  <si>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</si>
  <si>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</si>
  <si>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</si>
  <si>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</si>
  <si>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</si>
  <si>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</si>
  <si>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декабрь 2023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</si>
</sst>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  <col min="13" max="13" width="19.140625" style="0" customWidth="1"/>
  </cols>
  <sheetData>
    <row r="1" spans="4:12" ht="53.25" customHeight="1">
      <c r="D1" s="1"/>
      <c r="E1" s="1"/>
      <c r="F1" s="1"/>
      <c r="G1" s="35" t="s">
        <v>9</v>
      </c>
      <c r="H1" s="35"/>
      <c r="I1" s="1"/>
      <c r="J1" s="1"/>
      <c r="K1" s="18"/>
      <c r="L1" s="18"/>
    </row>
    <row r="2" spans="4:12" ht="15">
      <c r="D2" s="1"/>
      <c r="E2" s="1"/>
      <c r="F2" s="1"/>
      <c r="G2" s="1"/>
      <c r="H2" s="2"/>
      <c r="I2" s="1"/>
      <c r="J2" s="1"/>
      <c r="K2" s="18"/>
      <c r="L2" s="18"/>
    </row>
    <row r="3" spans="4:12" ht="15">
      <c r="D3" s="1"/>
      <c r="E3" s="1"/>
      <c r="F3" s="1"/>
      <c r="G3" s="1"/>
      <c r="H3" s="1"/>
      <c r="I3" s="1"/>
      <c r="J3" s="1"/>
      <c r="K3" s="18"/>
      <c r="L3" s="18"/>
    </row>
    <row r="4" spans="2:12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  <c r="K4" s="18"/>
      <c r="L4" s="18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K6" s="18"/>
      <c r="L6" s="18"/>
    </row>
    <row r="7" spans="2:12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8"/>
      <c r="L7" s="18"/>
    </row>
    <row r="8" spans="2:14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8"/>
      <c r="L8" s="18"/>
      <c r="M8" s="18"/>
      <c r="N8" s="18"/>
    </row>
    <row r="9" spans="2:14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  <c r="K9" s="18"/>
      <c r="L9" s="18"/>
      <c r="M9" s="18"/>
      <c r="N9" s="18"/>
    </row>
    <row r="10" spans="2:14" ht="30" customHeight="1">
      <c r="B10" s="19" t="s">
        <v>53</v>
      </c>
      <c r="C10" s="27" t="s">
        <v>15</v>
      </c>
      <c r="D10" s="29">
        <v>166</v>
      </c>
      <c r="E10" s="15">
        <v>0</v>
      </c>
      <c r="F10" s="15">
        <v>0</v>
      </c>
      <c r="G10" s="15">
        <v>0</v>
      </c>
      <c r="H10" s="15">
        <f>D10</f>
        <v>166</v>
      </c>
      <c r="I10" s="1"/>
      <c r="J10" s="1"/>
      <c r="K10" s="18"/>
      <c r="L10" s="18"/>
      <c r="M10" s="18"/>
      <c r="N10" s="18"/>
    </row>
    <row r="11" spans="2:14" ht="30" customHeight="1">
      <c r="B11" s="19" t="s">
        <v>53</v>
      </c>
      <c r="C11" s="27" t="s">
        <v>35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5">D11</f>
        <v>21</v>
      </c>
      <c r="I11" s="1"/>
      <c r="J11" s="1"/>
      <c r="K11" s="18"/>
      <c r="L11" s="18"/>
      <c r="M11" s="18"/>
      <c r="N11" s="18"/>
    </row>
    <row r="12" spans="2:14" ht="30" customHeight="1">
      <c r="B12" s="19" t="s">
        <v>53</v>
      </c>
      <c r="C12" s="27" t="s">
        <v>41</v>
      </c>
      <c r="D12" s="15">
        <v>20</v>
      </c>
      <c r="E12" s="15">
        <v>0</v>
      </c>
      <c r="F12" s="15">
        <v>0</v>
      </c>
      <c r="G12" s="15">
        <v>0</v>
      </c>
      <c r="H12" s="15">
        <f t="shared" si="0"/>
        <v>20</v>
      </c>
      <c r="I12" s="1"/>
      <c r="J12" s="1"/>
      <c r="K12" s="18"/>
      <c r="L12" s="18"/>
      <c r="M12" s="18"/>
      <c r="N12" s="18"/>
    </row>
    <row r="13" spans="2:14" ht="30" customHeight="1">
      <c r="B13" s="19" t="s">
        <v>54</v>
      </c>
      <c r="C13" s="27" t="s">
        <v>16</v>
      </c>
      <c r="D13" s="15">
        <v>158</v>
      </c>
      <c r="E13" s="15">
        <v>0</v>
      </c>
      <c r="F13" s="15">
        <v>0</v>
      </c>
      <c r="G13" s="15">
        <v>0</v>
      </c>
      <c r="H13" s="15">
        <f t="shared" si="0"/>
        <v>158</v>
      </c>
      <c r="I13" s="1"/>
      <c r="J13" s="1"/>
      <c r="K13" s="18"/>
      <c r="L13" s="18"/>
      <c r="M13" s="18"/>
      <c r="N13" s="18"/>
    </row>
    <row r="14" spans="2:14" ht="30" customHeight="1">
      <c r="B14" s="19" t="s">
        <v>54</v>
      </c>
      <c r="C14" s="27" t="s">
        <v>38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  <c r="K14" s="18"/>
      <c r="L14" s="18"/>
      <c r="M14" s="18"/>
      <c r="N14" s="18"/>
    </row>
    <row r="15" spans="2:14" ht="30" customHeight="1">
      <c r="B15" s="19" t="s">
        <v>55</v>
      </c>
      <c r="C15" s="27" t="s">
        <v>18</v>
      </c>
      <c r="D15" s="15">
        <v>101</v>
      </c>
      <c r="E15" s="15">
        <v>0</v>
      </c>
      <c r="F15" s="15">
        <v>0</v>
      </c>
      <c r="G15" s="15">
        <v>0</v>
      </c>
      <c r="H15" s="15">
        <f t="shared" si="0"/>
        <v>101</v>
      </c>
      <c r="I15" s="1"/>
      <c r="J15" s="1"/>
      <c r="K15" s="18"/>
      <c r="L15" s="18"/>
      <c r="M15" s="18"/>
      <c r="N15" s="18"/>
    </row>
    <row r="16" spans="2:10" s="18" customFormat="1" ht="30" customHeight="1">
      <c r="B16" s="19" t="s">
        <v>55</v>
      </c>
      <c r="C16" s="27" t="s">
        <v>40</v>
      </c>
      <c r="D16" s="15">
        <v>19</v>
      </c>
      <c r="E16" s="15">
        <v>0</v>
      </c>
      <c r="F16" s="15">
        <v>0</v>
      </c>
      <c r="G16" s="15">
        <v>0</v>
      </c>
      <c r="H16" s="15">
        <f>D16</f>
        <v>19</v>
      </c>
      <c r="I16" s="1"/>
      <c r="J16" s="1"/>
    </row>
    <row r="17" spans="2:14" ht="30" customHeight="1">
      <c r="B17" s="19" t="s">
        <v>56</v>
      </c>
      <c r="C17" s="27" t="s">
        <v>11</v>
      </c>
      <c r="D17" s="29">
        <v>24</v>
      </c>
      <c r="E17" s="15">
        <v>0</v>
      </c>
      <c r="F17" s="15">
        <v>0</v>
      </c>
      <c r="G17" s="15">
        <v>0</v>
      </c>
      <c r="H17" s="15">
        <f t="shared" si="0"/>
        <v>24</v>
      </c>
      <c r="K17" s="18"/>
      <c r="L17" s="18"/>
      <c r="M17" s="18"/>
      <c r="N17" s="18"/>
    </row>
    <row r="18" spans="2:14" ht="30" customHeight="1">
      <c r="B18" s="19" t="s">
        <v>56</v>
      </c>
      <c r="C18" s="27" t="s">
        <v>19</v>
      </c>
      <c r="D18" s="29">
        <v>134</v>
      </c>
      <c r="E18" s="15">
        <v>0</v>
      </c>
      <c r="F18" s="15">
        <v>0</v>
      </c>
      <c r="G18" s="15">
        <v>0</v>
      </c>
      <c r="H18" s="15">
        <f t="shared" si="0"/>
        <v>134</v>
      </c>
      <c r="L18" s="18"/>
      <c r="M18" s="18"/>
      <c r="N18" s="18"/>
    </row>
    <row r="19" spans="2:14" ht="30" customHeight="1">
      <c r="B19" s="19" t="s">
        <v>57</v>
      </c>
      <c r="C19" s="27" t="s">
        <v>21</v>
      </c>
      <c r="D19" s="29">
        <v>114</v>
      </c>
      <c r="E19" s="15">
        <v>0</v>
      </c>
      <c r="F19" s="15">
        <v>0</v>
      </c>
      <c r="G19" s="15">
        <v>0</v>
      </c>
      <c r="H19" s="15">
        <f t="shared" si="0"/>
        <v>114</v>
      </c>
      <c r="L19" s="18"/>
      <c r="M19" s="18"/>
      <c r="N19" s="18"/>
    </row>
    <row r="20" spans="2:14" ht="30" customHeight="1">
      <c r="B20" s="19" t="s">
        <v>57</v>
      </c>
      <c r="C20" s="27" t="s">
        <v>48</v>
      </c>
      <c r="D20" s="29">
        <v>18</v>
      </c>
      <c r="E20" s="15">
        <v>0</v>
      </c>
      <c r="F20" s="15">
        <v>0</v>
      </c>
      <c r="G20" s="15">
        <v>0</v>
      </c>
      <c r="H20" s="15">
        <f t="shared" si="0"/>
        <v>18</v>
      </c>
      <c r="K20" s="18"/>
      <c r="L20" s="18"/>
      <c r="M20" s="18"/>
      <c r="N20" s="18"/>
    </row>
    <row r="21" spans="2:14" ht="30" customHeight="1">
      <c r="B21" s="19" t="s">
        <v>58</v>
      </c>
      <c r="C21" s="27" t="s">
        <v>22</v>
      </c>
      <c r="D21" s="29">
        <v>112</v>
      </c>
      <c r="E21" s="15">
        <v>0</v>
      </c>
      <c r="F21" s="15">
        <v>0</v>
      </c>
      <c r="G21" s="15">
        <v>0</v>
      </c>
      <c r="H21" s="15">
        <f t="shared" si="0"/>
        <v>112</v>
      </c>
      <c r="L21" s="18"/>
      <c r="M21" s="18"/>
      <c r="N21" s="18"/>
    </row>
    <row r="22" spans="2:8" s="18" customFormat="1" ht="30" customHeight="1">
      <c r="B22" s="19" t="s">
        <v>58</v>
      </c>
      <c r="C22" s="27" t="s">
        <v>78</v>
      </c>
      <c r="D22" s="29">
        <v>13</v>
      </c>
      <c r="E22" s="15">
        <v>0</v>
      </c>
      <c r="F22" s="15">
        <v>0</v>
      </c>
      <c r="G22" s="15">
        <v>0</v>
      </c>
      <c r="H22" s="15">
        <f t="shared" si="0"/>
        <v>13</v>
      </c>
    </row>
    <row r="23" spans="2:11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K23"/>
    </row>
    <row r="24" spans="2:14" ht="30" customHeight="1">
      <c r="B24" s="19" t="s">
        <v>59</v>
      </c>
      <c r="C24" s="27" t="s">
        <v>25</v>
      </c>
      <c r="D24" s="29">
        <v>31</v>
      </c>
      <c r="E24" s="15">
        <v>0</v>
      </c>
      <c r="F24" s="15">
        <v>0</v>
      </c>
      <c r="G24" s="15">
        <v>0</v>
      </c>
      <c r="H24" s="15">
        <f t="shared" si="0"/>
        <v>31</v>
      </c>
      <c r="L24" s="18"/>
      <c r="M24" s="18"/>
      <c r="N24" s="18"/>
    </row>
    <row r="25" spans="2:14" ht="30" customHeight="1">
      <c r="B25" s="19" t="s">
        <v>60</v>
      </c>
      <c r="C25" s="27" t="s">
        <v>26</v>
      </c>
      <c r="D25" s="29">
        <v>126</v>
      </c>
      <c r="E25" s="15">
        <v>0</v>
      </c>
      <c r="F25" s="15">
        <v>0</v>
      </c>
      <c r="G25" s="15">
        <v>0</v>
      </c>
      <c r="H25" s="15">
        <f t="shared" si="0"/>
        <v>126</v>
      </c>
      <c r="L25" s="18"/>
      <c r="M25" s="18"/>
      <c r="N25" s="18"/>
    </row>
    <row r="26" spans="2:8" s="18" customFormat="1" ht="30" customHeight="1">
      <c r="B26" s="19" t="s">
        <v>60</v>
      </c>
      <c r="C26" s="27" t="s">
        <v>48</v>
      </c>
      <c r="D26" s="29">
        <v>7</v>
      </c>
      <c r="E26" s="15">
        <v>0</v>
      </c>
      <c r="F26" s="15">
        <v>0</v>
      </c>
      <c r="G26" s="15">
        <v>0</v>
      </c>
      <c r="H26" s="15">
        <f t="shared" si="0"/>
        <v>7</v>
      </c>
    </row>
    <row r="27" spans="2:12" ht="30" customHeight="1">
      <c r="B27" s="19" t="s">
        <v>61</v>
      </c>
      <c r="C27" s="27" t="s">
        <v>76</v>
      </c>
      <c r="D27" s="29">
        <v>50</v>
      </c>
      <c r="E27" s="15">
        <v>0</v>
      </c>
      <c r="F27" s="15">
        <v>0</v>
      </c>
      <c r="G27" s="15">
        <v>0</v>
      </c>
      <c r="H27" s="15">
        <f t="shared" si="0"/>
        <v>50</v>
      </c>
      <c r="L27" s="18"/>
    </row>
    <row r="28" spans="2:12" ht="30" customHeight="1">
      <c r="B28" s="19" t="s">
        <v>62</v>
      </c>
      <c r="C28" s="27" t="s">
        <v>27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  <c r="L28" s="18"/>
    </row>
    <row r="29" spans="2:14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K29"/>
      <c r="M29"/>
      <c r="N29"/>
    </row>
    <row r="30" spans="2:14" ht="30" customHeight="1">
      <c r="B30" s="19" t="s">
        <v>63</v>
      </c>
      <c r="C30" s="27" t="s">
        <v>28</v>
      </c>
      <c r="D30" s="29">
        <v>254</v>
      </c>
      <c r="E30" s="15">
        <v>0</v>
      </c>
      <c r="F30" s="15">
        <v>0</v>
      </c>
      <c r="G30" s="15">
        <v>0</v>
      </c>
      <c r="H30" s="15">
        <f t="shared" si="0"/>
        <v>254</v>
      </c>
      <c r="M30" s="18"/>
      <c r="N30" s="18"/>
    </row>
    <row r="31" spans="2:12" s="18" customFormat="1" ht="30" customHeight="1">
      <c r="B31" s="19" t="s">
        <v>63</v>
      </c>
      <c r="C31" s="27" t="s">
        <v>43</v>
      </c>
      <c r="D31" s="29">
        <v>21</v>
      </c>
      <c r="E31" s="15">
        <v>0</v>
      </c>
      <c r="F31" s="15">
        <v>0</v>
      </c>
      <c r="G31" s="15">
        <v>0</v>
      </c>
      <c r="H31" s="15">
        <f t="shared" si="0"/>
        <v>21</v>
      </c>
      <c r="L31"/>
    </row>
    <row r="32" spans="2:12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  <c r="K32" s="18"/>
      <c r="L32" s="18"/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12" ht="30" customHeight="1">
      <c r="B34" s="19" t="s">
        <v>64</v>
      </c>
      <c r="C34" s="27" t="s">
        <v>77</v>
      </c>
      <c r="D34" s="29">
        <v>784</v>
      </c>
      <c r="E34" s="15">
        <v>0</v>
      </c>
      <c r="F34" s="15">
        <v>0</v>
      </c>
      <c r="G34" s="15">
        <v>0</v>
      </c>
      <c r="H34" s="15">
        <f t="shared" si="0"/>
        <v>784</v>
      </c>
      <c r="L34" s="18"/>
    </row>
    <row r="35" spans="2:12" s="18" customFormat="1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K35"/>
      <c r="L35"/>
    </row>
    <row r="36" spans="2:12" ht="30" customHeight="1">
      <c r="B36" s="31" t="s">
        <v>65</v>
      </c>
      <c r="C36" s="27" t="s">
        <v>29</v>
      </c>
      <c r="D36" s="30">
        <v>21</v>
      </c>
      <c r="E36" s="32">
        <v>0</v>
      </c>
      <c r="F36" s="32">
        <v>0</v>
      </c>
      <c r="G36" s="32">
        <v>0</v>
      </c>
      <c r="H36" s="32">
        <f t="shared" si="0"/>
        <v>21</v>
      </c>
      <c r="K36" s="18"/>
      <c r="L36" s="18"/>
    </row>
    <row r="37" spans="2:12" ht="30" customHeight="1">
      <c r="B37" s="19" t="s">
        <v>66</v>
      </c>
      <c r="C37" s="27" t="s">
        <v>32</v>
      </c>
      <c r="D37" s="29">
        <f>343+2</f>
        <v>345</v>
      </c>
      <c r="E37" s="15">
        <v>0</v>
      </c>
      <c r="F37" s="15">
        <v>0</v>
      </c>
      <c r="G37" s="15">
        <v>0</v>
      </c>
      <c r="H37" s="15">
        <f t="shared" si="0"/>
        <v>345</v>
      </c>
      <c r="L37" s="18"/>
    </row>
    <row r="38" spans="2:14" ht="30" customHeight="1">
      <c r="B38" s="19" t="s">
        <v>66</v>
      </c>
      <c r="C38" s="27" t="s">
        <v>36</v>
      </c>
      <c r="D38" s="29">
        <f>66+3</f>
        <v>69</v>
      </c>
      <c r="E38" s="15">
        <v>0</v>
      </c>
      <c r="F38" s="15">
        <v>0</v>
      </c>
      <c r="G38" s="15">
        <v>0</v>
      </c>
      <c r="H38" s="15">
        <f t="shared" si="0"/>
        <v>69</v>
      </c>
      <c r="M38" s="18"/>
      <c r="N38" s="18"/>
    </row>
    <row r="39" spans="2:11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  <c r="K39" s="18"/>
    </row>
    <row r="40" spans="2:14" s="18" customFormat="1" ht="30" customHeight="1">
      <c r="B40" s="19" t="s">
        <v>67</v>
      </c>
      <c r="C40" s="27" t="s">
        <v>44</v>
      </c>
      <c r="D40" s="29">
        <v>15</v>
      </c>
      <c r="E40" s="15">
        <v>0</v>
      </c>
      <c r="F40" s="15">
        <v>0</v>
      </c>
      <c r="G40" s="15">
        <v>0</v>
      </c>
      <c r="H40" s="15">
        <f t="shared" si="0"/>
        <v>15</v>
      </c>
      <c r="K40"/>
      <c r="M40"/>
      <c r="N40"/>
    </row>
    <row r="41" spans="2:12" s="18" customFormat="1" ht="30" customHeight="1">
      <c r="B41" s="19" t="s">
        <v>79</v>
      </c>
      <c r="C41" s="27" t="s">
        <v>76</v>
      </c>
      <c r="D41" s="29">
        <v>7</v>
      </c>
      <c r="E41" s="15">
        <v>0</v>
      </c>
      <c r="F41" s="15">
        <v>0</v>
      </c>
      <c r="G41" s="15">
        <v>0</v>
      </c>
      <c r="H41" s="15">
        <f t="shared" si="0"/>
        <v>7</v>
      </c>
      <c r="K41"/>
      <c r="L41"/>
    </row>
    <row r="42" spans="2:11" ht="30" customHeight="1">
      <c r="B42" s="19" t="s">
        <v>79</v>
      </c>
      <c r="C42" s="27" t="s">
        <v>34</v>
      </c>
      <c r="D42" s="30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  <c r="K42" s="18"/>
    </row>
    <row r="43" spans="2:14" ht="30" customHeight="1">
      <c r="B43" s="19" t="s">
        <v>68</v>
      </c>
      <c r="C43" s="27" t="s">
        <v>17</v>
      </c>
      <c r="D43" s="29">
        <v>30</v>
      </c>
      <c r="E43" s="15">
        <v>0</v>
      </c>
      <c r="F43" s="15">
        <v>0</v>
      </c>
      <c r="G43" s="15">
        <v>0</v>
      </c>
      <c r="H43" s="15">
        <f t="shared" si="0"/>
        <v>30</v>
      </c>
      <c r="M43" s="18"/>
      <c r="N43" s="18"/>
    </row>
    <row r="44" spans="2:11" ht="30" customHeight="1">
      <c r="B44" s="19" t="s">
        <v>68</v>
      </c>
      <c r="C44" s="27" t="s">
        <v>20</v>
      </c>
      <c r="D44" s="29">
        <v>25</v>
      </c>
      <c r="E44" s="15">
        <v>0</v>
      </c>
      <c r="F44" s="15">
        <v>0</v>
      </c>
      <c r="G44" s="15">
        <v>0</v>
      </c>
      <c r="H44" s="15">
        <f t="shared" si="0"/>
        <v>25</v>
      </c>
      <c r="K44" s="18"/>
    </row>
    <row r="45" spans="2:11" s="18" customFormat="1" ht="30" customHeight="1">
      <c r="B45" s="19" t="s">
        <v>68</v>
      </c>
      <c r="C45" s="27" t="s">
        <v>30</v>
      </c>
      <c r="D45" s="29">
        <f>166+1</f>
        <v>167</v>
      </c>
      <c r="E45" s="15">
        <v>0</v>
      </c>
      <c r="F45" s="15">
        <v>0</v>
      </c>
      <c r="G45" s="15">
        <v>0</v>
      </c>
      <c r="H45" s="15">
        <f t="shared" si="0"/>
        <v>167</v>
      </c>
      <c r="K45"/>
    </row>
    <row r="46" spans="2:14" ht="30" customHeight="1">
      <c r="B46" s="19" t="s">
        <v>68</v>
      </c>
      <c r="C46" s="27" t="s">
        <v>33</v>
      </c>
      <c r="D46" s="29">
        <v>10</v>
      </c>
      <c r="E46" s="15">
        <v>0</v>
      </c>
      <c r="F46" s="15">
        <v>0</v>
      </c>
      <c r="G46" s="15">
        <v>0</v>
      </c>
      <c r="H46" s="15">
        <f t="shared" si="0"/>
        <v>10</v>
      </c>
      <c r="K46" s="18"/>
      <c r="M46" s="18"/>
      <c r="N46" s="18"/>
    </row>
    <row r="47" spans="2:11" ht="30" customHeight="1">
      <c r="B47" s="19" t="s">
        <v>68</v>
      </c>
      <c r="C47" s="27" t="s">
        <v>78</v>
      </c>
      <c r="D47" s="29">
        <f>1883+5</f>
        <v>1888</v>
      </c>
      <c r="E47" s="15">
        <v>0</v>
      </c>
      <c r="F47" s="15">
        <v>0</v>
      </c>
      <c r="G47" s="15">
        <v>0</v>
      </c>
      <c r="H47" s="15">
        <f t="shared" si="0"/>
        <v>1888</v>
      </c>
      <c r="K47" s="18"/>
    </row>
    <row r="48" spans="2:14" s="18" customFormat="1" ht="30" customHeight="1">
      <c r="B48" s="19" t="s">
        <v>68</v>
      </c>
      <c r="C48" s="27" t="s">
        <v>36</v>
      </c>
      <c r="D48" s="29">
        <v>4</v>
      </c>
      <c r="E48" s="15">
        <v>0</v>
      </c>
      <c r="F48" s="15">
        <v>0</v>
      </c>
      <c r="G48" s="15">
        <v>0</v>
      </c>
      <c r="H48" s="15">
        <f>D48</f>
        <v>4</v>
      </c>
      <c r="K48"/>
      <c r="L48"/>
      <c r="M48"/>
      <c r="N48"/>
    </row>
    <row r="49" spans="2:14" ht="30" customHeight="1">
      <c r="B49" s="19" t="s">
        <v>68</v>
      </c>
      <c r="C49" s="27" t="s">
        <v>39</v>
      </c>
      <c r="D49" s="29">
        <v>73</v>
      </c>
      <c r="E49" s="15">
        <v>0</v>
      </c>
      <c r="F49" s="15">
        <v>0</v>
      </c>
      <c r="G49" s="15">
        <v>0</v>
      </c>
      <c r="H49" s="15">
        <f t="shared" si="0"/>
        <v>73</v>
      </c>
      <c r="M49" s="18"/>
      <c r="N49" s="18"/>
    </row>
    <row r="50" spans="2:11" ht="30" customHeight="1">
      <c r="B50" s="19" t="s">
        <v>68</v>
      </c>
      <c r="C50" s="27" t="s">
        <v>41</v>
      </c>
      <c r="D50" s="29">
        <v>10</v>
      </c>
      <c r="E50" s="15">
        <v>0</v>
      </c>
      <c r="F50" s="15">
        <v>0</v>
      </c>
      <c r="G50" s="15">
        <v>0</v>
      </c>
      <c r="H50" s="15">
        <f t="shared" si="0"/>
        <v>10</v>
      </c>
      <c r="K50" s="18"/>
    </row>
    <row r="51" spans="2:14" s="18" customFormat="1" ht="30" customHeight="1">
      <c r="B51" s="19" t="s">
        <v>68</v>
      </c>
      <c r="C51" s="27" t="s">
        <v>47</v>
      </c>
      <c r="D51" s="29">
        <v>1</v>
      </c>
      <c r="E51" s="15">
        <v>0</v>
      </c>
      <c r="F51" s="15">
        <v>0</v>
      </c>
      <c r="G51" s="15">
        <v>0</v>
      </c>
      <c r="H51" s="15">
        <f t="shared" si="0"/>
        <v>1</v>
      </c>
      <c r="K51"/>
      <c r="L51"/>
      <c r="M51"/>
      <c r="N51"/>
    </row>
    <row r="52" spans="2:8" ht="30" customHeight="1">
      <c r="B52" s="19" t="s">
        <v>69</v>
      </c>
      <c r="C52" s="27" t="s">
        <v>14</v>
      </c>
      <c r="D52" s="29">
        <v>28</v>
      </c>
      <c r="E52" s="15">
        <v>0</v>
      </c>
      <c r="F52" s="15">
        <v>0</v>
      </c>
      <c r="G52" s="15">
        <v>0</v>
      </c>
      <c r="H52" s="15">
        <f>D52</f>
        <v>28</v>
      </c>
    </row>
    <row r="53" spans="2:14" s="18" customFormat="1" ht="30" customHeight="1">
      <c r="B53" s="19" t="s">
        <v>69</v>
      </c>
      <c r="C53" s="27" t="s">
        <v>37</v>
      </c>
      <c r="D53" s="29">
        <v>131</v>
      </c>
      <c r="E53" s="15">
        <v>0</v>
      </c>
      <c r="F53" s="15">
        <v>0</v>
      </c>
      <c r="G53" s="15">
        <v>0</v>
      </c>
      <c r="H53" s="15">
        <f t="shared" si="0"/>
        <v>131</v>
      </c>
      <c r="K53"/>
      <c r="L53"/>
      <c r="M53"/>
      <c r="N53"/>
    </row>
    <row r="54" spans="2:14" ht="30" customHeight="1">
      <c r="B54" s="19" t="s">
        <v>70</v>
      </c>
      <c r="C54" s="27" t="s">
        <v>24</v>
      </c>
      <c r="D54" s="29">
        <f>145+2</f>
        <v>147</v>
      </c>
      <c r="E54" s="15">
        <v>0</v>
      </c>
      <c r="F54" s="15">
        <v>0</v>
      </c>
      <c r="G54" s="15">
        <v>0</v>
      </c>
      <c r="H54" s="15">
        <f t="shared" si="0"/>
        <v>147</v>
      </c>
      <c r="M54" s="18"/>
      <c r="N54" s="18"/>
    </row>
    <row r="55" spans="2:14" s="18" customFormat="1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  <c r="L55"/>
      <c r="M55"/>
      <c r="N55"/>
    </row>
    <row r="56" spans="2:14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  <c r="K56"/>
      <c r="L56"/>
      <c r="M56"/>
      <c r="N56"/>
    </row>
    <row r="57" spans="2:8" ht="30" customHeight="1">
      <c r="B57" s="19" t="s">
        <v>71</v>
      </c>
      <c r="C57" s="27" t="s">
        <v>12</v>
      </c>
      <c r="D57" s="29">
        <v>59</v>
      </c>
      <c r="E57" s="15">
        <v>0</v>
      </c>
      <c r="F57" s="15">
        <v>0</v>
      </c>
      <c r="G57" s="15">
        <v>0</v>
      </c>
      <c r="H57" s="15">
        <f t="shared" si="0"/>
        <v>59</v>
      </c>
    </row>
    <row r="58" spans="2:8" ht="30" customHeight="1">
      <c r="B58" s="19" t="s">
        <v>72</v>
      </c>
      <c r="C58" s="27" t="s">
        <v>43</v>
      </c>
      <c r="D58" s="29">
        <v>115</v>
      </c>
      <c r="E58" s="15">
        <v>0</v>
      </c>
      <c r="F58" s="15">
        <v>0</v>
      </c>
      <c r="G58" s="15">
        <v>0</v>
      </c>
      <c r="H58" s="15">
        <f t="shared" si="0"/>
        <v>115</v>
      </c>
    </row>
    <row r="59" spans="2:14" s="18" customFormat="1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  <c r="K59"/>
      <c r="L59"/>
      <c r="M59"/>
      <c r="N59"/>
    </row>
    <row r="60" spans="2:8" ht="30" customHeight="1">
      <c r="B60" s="19" t="s">
        <v>73</v>
      </c>
      <c r="C60" s="27" t="s">
        <v>20</v>
      </c>
      <c r="D60" s="29">
        <v>6</v>
      </c>
      <c r="E60" s="15">
        <v>0</v>
      </c>
      <c r="F60" s="15">
        <v>0</v>
      </c>
      <c r="G60" s="15">
        <v>0</v>
      </c>
      <c r="H60" s="15">
        <f t="shared" si="0"/>
        <v>6</v>
      </c>
    </row>
    <row r="61" spans="2:8" ht="30" customHeight="1">
      <c r="B61" s="19" t="s">
        <v>73</v>
      </c>
      <c r="C61" s="27" t="s">
        <v>31</v>
      </c>
      <c r="D61" s="29">
        <v>9</v>
      </c>
      <c r="E61" s="15">
        <v>0</v>
      </c>
      <c r="F61" s="15">
        <v>0</v>
      </c>
      <c r="G61" s="15">
        <v>0</v>
      </c>
      <c r="H61" s="15">
        <f t="shared" si="0"/>
        <v>9</v>
      </c>
    </row>
    <row r="62" spans="2:8" ht="30" customHeight="1">
      <c r="B62" s="19" t="s">
        <v>73</v>
      </c>
      <c r="C62" s="27" t="s">
        <v>33</v>
      </c>
      <c r="D62" s="29">
        <v>175</v>
      </c>
      <c r="E62" s="15">
        <v>0</v>
      </c>
      <c r="F62" s="15">
        <v>0</v>
      </c>
      <c r="G62" s="15">
        <v>0</v>
      </c>
      <c r="H62" s="15">
        <f t="shared" si="0"/>
        <v>175</v>
      </c>
    </row>
    <row r="63" spans="2:8" ht="30" customHeight="1">
      <c r="B63" s="19" t="s">
        <v>74</v>
      </c>
      <c r="C63" s="27" t="s">
        <v>45</v>
      </c>
      <c r="D63" s="29">
        <v>112</v>
      </c>
      <c r="E63" s="15">
        <v>0</v>
      </c>
      <c r="F63" s="15">
        <v>0</v>
      </c>
      <c r="G63" s="15">
        <v>0</v>
      </c>
      <c r="H63" s="15">
        <f t="shared" si="0"/>
        <v>112</v>
      </c>
    </row>
    <row r="64" spans="2:14" s="18" customFormat="1" ht="30" customHeight="1">
      <c r="B64" s="19" t="s">
        <v>75</v>
      </c>
      <c r="C64" s="27" t="s">
        <v>31</v>
      </c>
      <c r="D64" s="29">
        <v>7</v>
      </c>
      <c r="E64" s="15">
        <v>0</v>
      </c>
      <c r="F64" s="15">
        <v>0</v>
      </c>
      <c r="G64" s="15">
        <v>0</v>
      </c>
      <c r="H64" s="15">
        <f t="shared" si="0"/>
        <v>7</v>
      </c>
      <c r="K64"/>
      <c r="L64"/>
      <c r="M64"/>
      <c r="N64"/>
    </row>
    <row r="65" spans="2:8" ht="30" customHeight="1">
      <c r="B65" s="19" t="s">
        <v>75</v>
      </c>
      <c r="C65" s="27" t="s">
        <v>46</v>
      </c>
      <c r="D65" s="29">
        <v>82</v>
      </c>
      <c r="E65" s="15">
        <v>0</v>
      </c>
      <c r="F65" s="15">
        <v>0</v>
      </c>
      <c r="G65" s="15">
        <v>0</v>
      </c>
      <c r="H65" s="15">
        <f t="shared" si="0"/>
        <v>82</v>
      </c>
    </row>
    <row r="66" spans="2:8" ht="15">
      <c r="B66" s="28" t="s">
        <v>52</v>
      </c>
      <c r="C66" s="3"/>
      <c r="D66" s="29">
        <f>SUM(D10:D65)</f>
        <v>5873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5873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37">
      <selection activeCell="D31" sqref="D31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tr">
        <f>'форма 2а'!B5:H5</f>
        <v>за декабрь 2023 года.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>D30</f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28">
      <selection activeCell="E30" sqref="E3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3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tr">
        <f>'форма 2а'!B5:H5</f>
        <v>за декабрь 2023 года.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2024-01-15T07:41:07Z</dcterms:modified>
  <cp:category/>
  <cp:version/>
  <cp:contentType/>
  <cp:contentStatus/>
</cp:coreProperties>
</file>